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1" Type="http://schemas.openxmlformats.org/package/2006/relationships/metadata/core-properties" Target="docProps/core.xml"/><Relationship  Id="rId2" Type="http://schemas.openxmlformats.org/officeDocument/2006/relationships/extended-properties" Target="docProps/app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schema 26.3.25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<sst xmlns="http://schemas.openxmlformats.org/spreadsheetml/2006/main" count="36" uniqueCount="36">
  <si>
    <t>PROGETTO</t>
  </si>
  <si>
    <t>ENTE</t>
  </si>
  <si>
    <t xml:space="preserve">IMPORTO
STANZIATO</t>
  </si>
  <si>
    <t xml:space="preserve">DATA
BONIFICO</t>
  </si>
  <si>
    <t xml:space="preserve">IMPORTI
BONIFICATI</t>
  </si>
  <si>
    <t xml:space="preserve">BAD – Bottega d’Arte Digitale</t>
  </si>
  <si>
    <t>FMPS</t>
  </si>
  <si>
    <t xml:space="preserve">VITAMINA T</t>
  </si>
  <si>
    <t xml:space="preserve">GENERAZIONI CONNESSE</t>
  </si>
  <si>
    <t xml:space="preserve">REGIONE TOSCANA / AUSER CIANI</t>
  </si>
  <si>
    <t>ECCO</t>
  </si>
  <si>
    <t>-</t>
  </si>
  <si>
    <t>DAISY</t>
  </si>
  <si>
    <t xml:space="preserve">COMUNE DI COLLE DI VAL D'ELSA</t>
  </si>
  <si>
    <t xml:space="preserve">DAISY (Gioia 3) </t>
  </si>
  <si>
    <t xml:space="preserve">AUSER CIANI/FMPS</t>
  </si>
  <si>
    <t xml:space="preserve">SCIROPPO DI TEATRO</t>
  </si>
  <si>
    <t>ATLANTIDE</t>
  </si>
  <si>
    <t xml:space="preserve">PROGETTO SUVIGNANO</t>
  </si>
  <si>
    <t xml:space="preserve">REGIONE TOSCANA</t>
  </si>
  <si>
    <t>CYBERBULLISMO</t>
  </si>
  <si>
    <t xml:space="preserve">C. MONTERONI</t>
  </si>
  <si>
    <t xml:space="preserve">CIRCOLO SOVICILLE</t>
  </si>
  <si>
    <t>CIRCOLO</t>
  </si>
  <si>
    <t xml:space="preserve">RESIDENZA ARTISTICA UP</t>
  </si>
  <si>
    <t xml:space="preserve">COMUNE DI SIENA</t>
  </si>
  <si>
    <t xml:space="preserve">C. BUONCONVENTO</t>
  </si>
  <si>
    <t xml:space="preserve">R. TOSCANA (ART 39)</t>
  </si>
  <si>
    <t xml:space="preserve">R. TOSCANA (ART 43)</t>
  </si>
  <si>
    <t>IN-BOX</t>
  </si>
  <si>
    <t>MIC</t>
  </si>
  <si>
    <t xml:space="preserve">GUARDIANIA SUPERCINEMA</t>
  </si>
  <si>
    <t>TOCC</t>
  </si>
  <si>
    <t>MIC/INVITALIA</t>
  </si>
  <si>
    <t xml:space="preserve">IN-BOX GENERATION</t>
  </si>
  <si>
    <t xml:space="preserve">UNIVERSITA' DEGLI STUDI DI SIENA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</si>
</sst>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4" formatCode="[$€-410]\ #,##0.00;[RED]\-[$€-410]\ #,##0.00"/>
    <numFmt numFmtId="165" formatCode="d/m/yy"/>
    <numFmt numFmtId="166" formatCode="dd/mm/yy"/>
    <numFmt numFmtId="167" formatCode="dd/mm/yyyy"/>
    <numFmt numFmtId="168" formatCode="d/m/yyyy"/>
  </numFmts>
  <fonts count="5">
    <font>
      <sz val="10.000000"/>
      <color indexed="64"/>
      <name val="Arial"/>
      <scheme val="minor"/>
    </font>
    <font>
      <b/>
      <sz val="10.000000"/>
      <color theme="1"/>
      <name val="Arial"/>
    </font>
    <font>
      <sz val="10.000000"/>
      <color theme="1"/>
      <name val="Arial"/>
    </font>
    <font>
      <sz val="9.000000"/>
      <color theme="1"/>
      <name val="Arial"/>
    </font>
    <font/>
  </fonts>
  <fills count="5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theme="0" tint="0"/>
        <bgColor theme="0" tint="0"/>
      </patternFill>
    </fill>
    <fill>
      <patternFill patternType="solid">
        <fgColor rgb="FFEFEFEF"/>
        <bgColor rgb="FFEFEFEF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26">
    <xf fontId="0" fillId="0" borderId="0" numFmtId="0" xfId="0"/>
    <xf fontId="1" fillId="2" borderId="0" numFmtId="0" xfId="0" applyFont="1" applyFill="1" applyAlignment="1">
      <alignment horizontal="center" vertical="center" wrapText="1"/>
    </xf>
    <xf fontId="2" fillId="0" borderId="0" numFmtId="0" xfId="0" applyFont="1" applyAlignment="1">
      <alignment horizontal="center" vertical="center" wrapText="1"/>
    </xf>
    <xf fontId="1" fillId="0" borderId="1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 wrapText="1"/>
    </xf>
    <xf fontId="2" fillId="0" borderId="1" numFmtId="164" xfId="0" applyNumberFormat="1" applyFont="1" applyBorder="1" applyAlignment="1">
      <alignment horizontal="center" vertical="center" wrapText="1"/>
    </xf>
    <xf fontId="2" fillId="0" borderId="1" numFmtId="0" xfId="0" applyFont="1" applyBorder="1" applyAlignment="1">
      <alignment horizontal="center" vertical="center" wrapText="1"/>
    </xf>
    <xf fontId="1" fillId="3" borderId="1" numFmtId="0" xfId="0" applyFont="1" applyFill="1" applyBorder="1" applyAlignment="1">
      <alignment horizontal="center" vertical="center" wrapText="1"/>
    </xf>
    <xf fontId="2" fillId="3" borderId="1" numFmtId="164" xfId="0" applyNumberFormat="1" applyFont="1" applyFill="1" applyBorder="1" applyAlignment="1">
      <alignment horizontal="center" vertical="center" wrapText="1"/>
    </xf>
    <xf fontId="2" fillId="0" borderId="1" numFmtId="165" xfId="0" applyNumberFormat="1" applyFont="1" applyBorder="1" applyAlignment="1">
      <alignment horizontal="center" vertical="center" wrapText="1"/>
    </xf>
    <xf fontId="4" fillId="3" borderId="1" numFmtId="0" xfId="0" applyFont="1" applyFill="1" applyBorder="1"/>
    <xf fontId="0" fillId="0" borderId="1" numFmtId="0" xfId="0" applyBorder="1"/>
    <xf fontId="4" fillId="0" borderId="1" numFmtId="0" xfId="0" applyFont="1" applyBorder="1"/>
    <xf fontId="2" fillId="3" borderId="1" numFmtId="0" xfId="0" applyFont="1" applyFill="1" applyBorder="1" applyAlignment="1">
      <alignment horizontal="center" vertical="center" wrapText="1"/>
    </xf>
    <xf fontId="2" fillId="0" borderId="1" numFmtId="166" xfId="0" applyNumberFormat="1" applyFont="1" applyBorder="1" applyAlignment="1">
      <alignment horizontal="center" vertical="center" wrapText="1"/>
    </xf>
    <xf fontId="2" fillId="0" borderId="1" numFmtId="0" xfId="0" applyFont="1" applyBorder="1"/>
    <xf fontId="2" fillId="0" borderId="1" numFmtId="167" xfId="0" applyNumberFormat="1" applyFont="1" applyBorder="1" applyAlignment="1">
      <alignment horizontal="center" vertical="center" wrapText="1"/>
    </xf>
    <xf fontId="0" fillId="3" borderId="1" numFmtId="0" xfId="0" applyFill="1" applyBorder="1"/>
    <xf fontId="2" fillId="0" borderId="1" numFmtId="168" xfId="0" applyNumberFormat="1" applyFont="1" applyBorder="1" applyAlignment="1">
      <alignment horizontal="center" vertical="center" wrapText="1"/>
    </xf>
    <xf fontId="1" fillId="0" borderId="0" numFmtId="0" xfId="0" applyFont="1" applyAlignment="1">
      <alignment horizontal="center" vertical="center" wrapText="1"/>
    </xf>
    <xf fontId="2" fillId="0" borderId="0" numFmtId="167" xfId="0" applyNumberFormat="1" applyFont="1" applyAlignment="1">
      <alignment horizontal="center" vertical="center" wrapText="1"/>
    </xf>
    <xf fontId="1" fillId="4" borderId="0" numFmtId="0" xfId="0" applyFont="1" applyFill="1" applyAlignment="1">
      <alignment horizontal="center" vertical="center" wrapText="1"/>
    </xf>
    <xf fontId="2" fillId="4" borderId="0" numFmtId="165" xfId="0" applyNumberFormat="1" applyFont="1" applyFill="1" applyAlignment="1">
      <alignment horizontal="center" vertical="center" wrapText="1"/>
    </xf>
    <xf fontId="1" fillId="4" borderId="0" numFmtId="164" xfId="0" applyNumberFormat="1" applyFont="1" applyFill="1" applyAlignment="1">
      <alignment horizontal="center" vertical="center" wrapText="1"/>
    </xf>
    <xf fontId="2" fillId="0" borderId="0" numFmtId="164" xfId="0" applyNumberFormat="1" applyFont="1" applyAlignment="1">
      <alignment horizontal="center" vertical="center" wrapText="1"/>
    </xf>
    <xf fontId="2" fillId="0" borderId="0" numFmtId="165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0" showOutlineSymbols="1"/>
    <pageSetUpPr autoPageBreaks="1" fitToPage="0"/>
  </sheetPr>
  <sheetViews>
    <sheetView topLeftCell="A31" zoomScale="100" workbookViewId="0">
      <selection activeCell="C2" activeCellId="0" sqref="C2"/>
    </sheetView>
  </sheetViews>
  <sheetFormatPr defaultColWidth="12.630000000000001" defaultRowHeight="15" customHeight="1"/>
  <cols>
    <col customWidth="1" min="1" max="1" width="41.7109375"/>
    <col customWidth="1" min="2" max="2" width="28.8515625"/>
    <col customWidth="1" min="3" max="3" width="22.28125"/>
    <col customWidth="1" min="4" max="4" width="18.7109375"/>
    <col customWidth="1" min="5" max="5" width="22.8515625"/>
  </cols>
  <sheetData>
    <row r="1" ht="15" customHeight="1"/>
    <row r="2" ht="34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5" customHeight="1">
      <c r="A3" s="3"/>
      <c r="B3" s="4"/>
      <c r="C3" s="5"/>
      <c r="D3" s="6"/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5.75" customHeight="1">
      <c r="A4" s="7" t="s">
        <v>5</v>
      </c>
      <c r="B4" s="6" t="s">
        <v>6</v>
      </c>
      <c r="C4" s="8">
        <v>45000</v>
      </c>
      <c r="D4" s="9">
        <v>45432</v>
      </c>
      <c r="E4" s="5">
        <v>20728.779999999999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ht="17.25" customHeight="1">
      <c r="A5" s="10"/>
      <c r="B5" s="11"/>
      <c r="C5" s="10"/>
      <c r="D5" s="11"/>
      <c r="E5" s="1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ht="17.25" customHeight="1">
      <c r="A6" s="10"/>
      <c r="B6" s="12"/>
      <c r="C6" s="10"/>
      <c r="D6" s="9">
        <v>45714</v>
      </c>
      <c r="E6" s="5">
        <v>22470.349999999999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ht="12.75" customHeight="1">
      <c r="A7" s="7"/>
      <c r="B7" s="6"/>
      <c r="C7" s="8"/>
      <c r="D7" s="6"/>
      <c r="E7" s="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ht="12.75" customHeight="1">
      <c r="A8" s="7" t="s">
        <v>7</v>
      </c>
      <c r="B8" s="6" t="s">
        <v>6</v>
      </c>
      <c r="C8" s="8">
        <v>5000</v>
      </c>
      <c r="D8" s="9">
        <v>45513</v>
      </c>
      <c r="E8" s="5">
        <v>4800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ht="12.75" customHeight="1">
      <c r="A9" s="10"/>
      <c r="B9" s="12"/>
      <c r="C9" s="10"/>
      <c r="D9" s="12"/>
      <c r="E9" s="1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ht="12.75" customHeight="1">
      <c r="A10" s="7"/>
      <c r="B10" s="6"/>
      <c r="C10" s="13"/>
      <c r="D10" s="9"/>
      <c r="E10" s="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ht="12.75" customHeight="1">
      <c r="A11" s="7" t="s">
        <v>8</v>
      </c>
      <c r="B11" s="6" t="s">
        <v>9</v>
      </c>
      <c r="C11" s="8">
        <f>1788+1774</f>
        <v>3562</v>
      </c>
      <c r="D11" s="9">
        <v>45457</v>
      </c>
      <c r="E11" s="5">
        <v>1788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ht="38.25" customHeight="1">
      <c r="A12" s="10"/>
      <c r="B12" s="11"/>
      <c r="C12" s="10"/>
      <c r="D12" s="14">
        <v>45505</v>
      </c>
      <c r="E12" s="5">
        <v>1774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ht="38.25" customHeight="1">
      <c r="A13" s="10"/>
      <c r="B13" s="12"/>
      <c r="C13" s="10"/>
      <c r="D13" s="12"/>
      <c r="E13" s="1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ht="12.75" customHeight="1">
      <c r="A14" s="7"/>
      <c r="B14" s="3"/>
      <c r="C14" s="8"/>
      <c r="D14" s="15"/>
      <c r="E14" s="1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ht="12.75" customHeight="1">
      <c r="A15" s="7" t="s">
        <v>10</v>
      </c>
      <c r="B15" s="6" t="s">
        <v>6</v>
      </c>
      <c r="C15" s="8">
        <v>79000</v>
      </c>
      <c r="D15" s="6" t="s">
        <v>11</v>
      </c>
      <c r="E15" s="5" t="s">
        <v>11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ht="12.75" customHeight="1">
      <c r="A16" s="10"/>
      <c r="B16" s="12"/>
      <c r="C16" s="10"/>
      <c r="D16" s="6" t="s">
        <v>11</v>
      </c>
      <c r="E16" s="5" t="s">
        <v>11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ht="12.75" customHeight="1">
      <c r="A17" s="7"/>
      <c r="B17" s="3"/>
      <c r="C17" s="8"/>
      <c r="D17" s="6"/>
      <c r="E17" s="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ht="12.75" customHeight="1">
      <c r="A18" s="7" t="s">
        <v>12</v>
      </c>
      <c r="B18" s="6" t="s">
        <v>13</v>
      </c>
      <c r="C18" s="8">
        <v>15045</v>
      </c>
      <c r="D18" s="16">
        <v>45548</v>
      </c>
      <c r="E18" s="5">
        <v>5777.1800000000003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ht="15.75" customHeight="1">
      <c r="A19" s="10"/>
      <c r="B19" s="11"/>
      <c r="C19" s="17"/>
      <c r="D19" s="6" t="s">
        <v>11</v>
      </c>
      <c r="E19" s="6" t="s">
        <v>11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ht="30.75" customHeight="1">
      <c r="A20" s="10"/>
      <c r="B20" s="12"/>
      <c r="C20" s="10"/>
      <c r="D20" s="12"/>
      <c r="E20" s="1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ht="12.75" customHeight="1">
      <c r="A21" s="7"/>
      <c r="B21" s="6"/>
      <c r="C21" s="8"/>
      <c r="D21" s="18"/>
      <c r="E21" s="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ht="12.75" customHeight="1">
      <c r="A22" s="7" t="s">
        <v>14</v>
      </c>
      <c r="B22" s="6" t="s">
        <v>15</v>
      </c>
      <c r="C22" s="8">
        <v>8670</v>
      </c>
      <c r="D22" s="18">
        <v>45636</v>
      </c>
      <c r="E22" s="5">
        <v>3468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ht="12.75" customHeight="1">
      <c r="A23" s="10"/>
      <c r="B23" s="11"/>
      <c r="C23" s="17"/>
      <c r="D23" s="16">
        <v>45750</v>
      </c>
      <c r="E23" s="5">
        <v>4114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ht="12.75" customHeight="1">
      <c r="A24" s="10"/>
      <c r="B24" s="11"/>
      <c r="C24" s="17"/>
      <c r="D24" s="6"/>
      <c r="E24" s="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ht="12.75" customHeight="1">
      <c r="A25" s="10"/>
      <c r="B25" s="12"/>
      <c r="C25" s="10"/>
      <c r="D25" s="12"/>
      <c r="E25" s="1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ht="12.75" customHeight="1">
      <c r="A26" s="13"/>
      <c r="B26" s="6"/>
      <c r="C26" s="8"/>
      <c r="D26" s="6"/>
      <c r="E26" s="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ht="12.75" customHeight="1">
      <c r="A27" s="7" t="s">
        <v>16</v>
      </c>
      <c r="B27" s="6" t="s">
        <v>6</v>
      </c>
      <c r="C27" s="8">
        <v>10000</v>
      </c>
      <c r="D27" s="18" t="s">
        <v>11</v>
      </c>
      <c r="E27" s="5" t="s">
        <v>11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ht="12.75" customHeight="1">
      <c r="A28" s="10"/>
      <c r="B28" s="12"/>
      <c r="C28" s="10"/>
      <c r="D28" s="6" t="s">
        <v>11</v>
      </c>
      <c r="E28" s="5" t="s">
        <v>11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ht="12.75" customHeight="1">
      <c r="A29" s="13"/>
      <c r="B29" s="6"/>
      <c r="C29" s="8"/>
      <c r="D29" s="6"/>
      <c r="E29" s="5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ht="12.75" customHeight="1">
      <c r="A30" s="7" t="s">
        <v>17</v>
      </c>
      <c r="B30" s="6" t="s">
        <v>6</v>
      </c>
      <c r="C30" s="8">
        <v>3850</v>
      </c>
      <c r="D30" s="16">
        <v>45341</v>
      </c>
      <c r="E30" s="5">
        <v>2310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ht="12.75" customHeight="1">
      <c r="A31" s="17"/>
      <c r="B31" s="12"/>
      <c r="C31" s="17"/>
      <c r="D31" s="18">
        <v>45489</v>
      </c>
      <c r="E31" s="5">
        <v>1478.4000000000001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ht="13.5" customHeight="1">
      <c r="A32" s="7"/>
      <c r="B32" s="6"/>
      <c r="C32" s="8"/>
      <c r="D32" s="16"/>
      <c r="E32" s="5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ht="17.25" customHeight="1">
      <c r="A33" s="7" t="s">
        <v>18</v>
      </c>
      <c r="B33" s="6" t="s">
        <v>19</v>
      </c>
      <c r="C33" s="8">
        <v>5000</v>
      </c>
      <c r="D33" s="16">
        <v>45330</v>
      </c>
      <c r="E33" s="5">
        <v>3201.0300000000002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ht="15.75" customHeight="1">
      <c r="A34" s="10"/>
      <c r="B34" s="12"/>
      <c r="C34" s="10"/>
      <c r="D34" s="18">
        <v>45623</v>
      </c>
      <c r="E34" s="5">
        <v>1598.97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ht="12.75" customHeight="1">
      <c r="A35" s="7"/>
      <c r="B35" s="6"/>
      <c r="C35" s="8"/>
      <c r="D35" s="16"/>
      <c r="E35" s="5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ht="12.75" customHeight="1">
      <c r="A36" s="7" t="s">
        <v>20</v>
      </c>
      <c r="B36" s="6" t="s">
        <v>21</v>
      </c>
      <c r="C36" s="8">
        <v>7143</v>
      </c>
      <c r="D36" s="16">
        <v>45499</v>
      </c>
      <c r="E36" s="5">
        <v>5897.2799999999997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ht="15.75" customHeight="1">
      <c r="A37" s="10"/>
      <c r="B37" s="12"/>
      <c r="C37" s="10"/>
      <c r="D37" s="6" t="s">
        <v>11</v>
      </c>
      <c r="E37" s="6" t="s">
        <v>11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ht="12.75" customHeight="1">
      <c r="A38" s="7"/>
      <c r="B38" s="6"/>
      <c r="C38" s="8"/>
      <c r="D38" s="16"/>
      <c r="E38" s="5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ht="12.75" customHeight="1">
      <c r="A39" s="7" t="s">
        <v>22</v>
      </c>
      <c r="B39" s="6" t="s">
        <v>23</v>
      </c>
      <c r="C39" s="8">
        <v>1550</v>
      </c>
      <c r="D39" s="16">
        <v>45399</v>
      </c>
      <c r="E39" s="5">
        <v>930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ht="12.75" customHeight="1">
      <c r="A40" s="10"/>
      <c r="B40" s="12"/>
      <c r="C40" s="10"/>
      <c r="D40" s="16">
        <v>45461</v>
      </c>
      <c r="E40" s="5">
        <v>620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ht="12.75" customHeight="1">
      <c r="A41" s="7"/>
      <c r="B41" s="3"/>
      <c r="C41" s="8"/>
      <c r="D41" s="6"/>
      <c r="E41" s="5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ht="12.75" customHeight="1">
      <c r="A42" s="7" t="s">
        <v>24</v>
      </c>
      <c r="B42" s="6" t="s">
        <v>25</v>
      </c>
      <c r="C42" s="8">
        <v>15000</v>
      </c>
      <c r="D42" s="9">
        <v>45565</v>
      </c>
      <c r="E42" s="5">
        <v>14400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ht="12.75" customHeight="1">
      <c r="A43" s="10"/>
      <c r="B43" s="6" t="s">
        <v>26</v>
      </c>
      <c r="C43" s="8">
        <v>2000</v>
      </c>
      <c r="D43" s="9">
        <v>45632</v>
      </c>
      <c r="E43" s="5">
        <v>2000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ht="12.75" customHeight="1">
      <c r="A44" s="10"/>
      <c r="B44" s="6" t="s">
        <v>21</v>
      </c>
      <c r="C44" s="8">
        <v>6600</v>
      </c>
      <c r="D44" s="6" t="s">
        <v>11</v>
      </c>
      <c r="E44" s="5" t="s">
        <v>11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ht="12.75" customHeight="1">
      <c r="A45" s="10"/>
      <c r="B45" s="6" t="s">
        <v>27</v>
      </c>
      <c r="C45" s="8">
        <v>31243.540000000001</v>
      </c>
      <c r="D45" s="9">
        <v>45392</v>
      </c>
      <c r="E45" s="5">
        <f>20995.66</f>
        <v>20995.66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ht="12.75" customHeight="1">
      <c r="A46" s="10"/>
      <c r="B46" s="11"/>
      <c r="C46" s="10"/>
      <c r="D46" s="9">
        <v>45721</v>
      </c>
      <c r="E46" s="5">
        <v>8998.1299999999992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ht="12.75" customHeight="1">
      <c r="A47" s="10"/>
      <c r="B47" s="6" t="s">
        <v>28</v>
      </c>
      <c r="C47" s="8">
        <f>15909.6+10606.4</f>
        <v>26516</v>
      </c>
      <c r="D47" s="9">
        <v>45579</v>
      </c>
      <c r="E47" s="5">
        <f>7127.5+10691.25</f>
        <v>17818.75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ht="12.75" customHeight="1">
      <c r="A48" s="10"/>
      <c r="B48" s="12"/>
      <c r="C48" s="10"/>
      <c r="D48" s="16">
        <v>45736</v>
      </c>
      <c r="E48" s="5">
        <v>7636.3999999999996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ht="12.75" customHeight="1">
      <c r="A49" s="7"/>
      <c r="B49" s="3"/>
      <c r="C49" s="8"/>
      <c r="D49" s="6"/>
      <c r="E49" s="5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ht="12.75" customHeight="1">
      <c r="A50" s="7" t="s">
        <v>29</v>
      </c>
      <c r="B50" s="6" t="s">
        <v>30</v>
      </c>
      <c r="C50" s="8">
        <v>60200</v>
      </c>
      <c r="D50" s="9">
        <v>45482</v>
      </c>
      <c r="E50" s="5">
        <v>30517.27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ht="12.75" customHeight="1">
      <c r="A51" s="10"/>
      <c r="B51" s="11"/>
      <c r="C51" s="10"/>
      <c r="D51" s="9">
        <v>45642</v>
      </c>
      <c r="E51" s="5">
        <v>3329.6500000000001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ht="12.75" customHeight="1">
      <c r="A52" s="10"/>
      <c r="B52" s="12"/>
      <c r="C52" s="10"/>
      <c r="D52" s="6" t="s">
        <v>11</v>
      </c>
      <c r="E52" s="5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ht="12.75" customHeight="1">
      <c r="A53" s="7"/>
      <c r="B53" s="3"/>
      <c r="C53" s="8"/>
      <c r="D53" s="6"/>
      <c r="E53" s="5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ht="12.75" customHeight="1">
      <c r="A54" s="7" t="s">
        <v>31</v>
      </c>
      <c r="B54" s="6" t="s">
        <v>21</v>
      </c>
      <c r="C54" s="8">
        <v>3672.5</v>
      </c>
      <c r="D54" s="9">
        <v>45408</v>
      </c>
      <c r="E54" s="5">
        <f>1344</f>
        <v>1344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ht="12.75" customHeight="1">
      <c r="A55" s="10"/>
      <c r="B55" s="11"/>
      <c r="C55" s="10"/>
      <c r="D55" s="9">
        <v>45513</v>
      </c>
      <c r="E55" s="5">
        <v>828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ht="12.75" customHeight="1">
      <c r="A56" s="10"/>
      <c r="B56" s="11"/>
      <c r="C56" s="10"/>
      <c r="D56" s="6" t="s">
        <v>11</v>
      </c>
      <c r="E56" s="5">
        <v>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ht="12.75" customHeight="1">
      <c r="A57" s="10"/>
      <c r="B57" s="12"/>
      <c r="C57" s="10"/>
      <c r="D57" s="9">
        <v>45700</v>
      </c>
      <c r="E57" s="5">
        <v>1353.5999999999999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ht="12.75" customHeight="1">
      <c r="A58" s="7"/>
      <c r="B58" s="3"/>
      <c r="C58" s="8"/>
      <c r="D58" s="6"/>
      <c r="E58" s="5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ht="12.75" customHeight="1">
      <c r="A59" s="7" t="s">
        <v>32</v>
      </c>
      <c r="B59" s="6" t="s">
        <v>33</v>
      </c>
      <c r="C59" s="8">
        <v>64924.519999999997</v>
      </c>
      <c r="D59" s="6" t="s">
        <v>11</v>
      </c>
      <c r="E59" s="5" t="s">
        <v>11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ht="12.75" customHeight="1">
      <c r="A60" s="10"/>
      <c r="B60" s="12"/>
      <c r="C60" s="10"/>
      <c r="D60" s="6"/>
      <c r="E60" s="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ht="30.75" customHeight="1">
      <c r="A62" s="19" t="s">
        <v>34</v>
      </c>
      <c r="B62" s="2" t="s">
        <v>35</v>
      </c>
      <c r="C62" s="8">
        <v>4500</v>
      </c>
      <c r="D62" s="20">
        <v>45481</v>
      </c>
      <c r="E62" s="5">
        <v>4500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ht="12.75" customHeight="1">
      <c r="A63" s="21"/>
      <c r="B63" s="21"/>
      <c r="C63" s="10"/>
      <c r="D63" s="22"/>
      <c r="E63" s="2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ht="12.75" customHeight="1">
      <c r="A64" s="19"/>
      <c r="B64" s="19"/>
      <c r="C64" s="24"/>
      <c r="D64" s="25"/>
      <c r="E64" s="2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ht="15.75" customHeight="1">
      <c r="A66" s="19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ht="12.75" customHeight="1">
      <c r="A68" s="2"/>
      <c r="B68" s="2"/>
      <c r="C68" s="2"/>
      <c r="D68" s="2"/>
      <c r="E68" s="19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58">
    <mergeCell ref="A4:A6"/>
    <mergeCell ref="B4:B6"/>
    <mergeCell ref="C4:C6"/>
    <mergeCell ref="D4:D5"/>
    <mergeCell ref="E4:E5"/>
    <mergeCell ref="A8:A9"/>
    <mergeCell ref="B8:B9"/>
    <mergeCell ref="C8:C9"/>
    <mergeCell ref="D8:D9"/>
    <mergeCell ref="E8:E9"/>
    <mergeCell ref="A11:A13"/>
    <mergeCell ref="B11:B13"/>
    <mergeCell ref="C11:C13"/>
    <mergeCell ref="D12:D13"/>
    <mergeCell ref="E12:E13"/>
    <mergeCell ref="A15:A16"/>
    <mergeCell ref="B15:B16"/>
    <mergeCell ref="C15:C16"/>
    <mergeCell ref="A18:A20"/>
    <mergeCell ref="B18:B20"/>
    <mergeCell ref="C18:C20"/>
    <mergeCell ref="D19:D20"/>
    <mergeCell ref="E19:E20"/>
    <mergeCell ref="A22:A25"/>
    <mergeCell ref="B22:B25"/>
    <mergeCell ref="C22:C25"/>
    <mergeCell ref="D24:D25"/>
    <mergeCell ref="E24:E25"/>
    <mergeCell ref="A27:A28"/>
    <mergeCell ref="B27:B28"/>
    <mergeCell ref="C27:C28"/>
    <mergeCell ref="A30:A31"/>
    <mergeCell ref="B30:B31"/>
    <mergeCell ref="C30:C31"/>
    <mergeCell ref="A33:A34"/>
    <mergeCell ref="B33:B34"/>
    <mergeCell ref="C33:C34"/>
    <mergeCell ref="A36:A37"/>
    <mergeCell ref="B36:B37"/>
    <mergeCell ref="C36:C37"/>
    <mergeCell ref="A39:A40"/>
    <mergeCell ref="B39:B40"/>
    <mergeCell ref="C39:C40"/>
    <mergeCell ref="A42:A48"/>
    <mergeCell ref="B45:B46"/>
    <mergeCell ref="C45:C46"/>
    <mergeCell ref="B47:B48"/>
    <mergeCell ref="C47:C48"/>
    <mergeCell ref="A50:A52"/>
    <mergeCell ref="B50:B52"/>
    <mergeCell ref="C50:C52"/>
    <mergeCell ref="A54:A57"/>
    <mergeCell ref="B54:B57"/>
    <mergeCell ref="C54:C57"/>
    <mergeCell ref="A59:A60"/>
    <mergeCell ref="B59:B60"/>
    <mergeCell ref="C59:C60"/>
    <mergeCell ref="C62:C6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ONLYOFFICE/8.3.2.19</Application>
  <DocSecurity>0</DocSecurity>
  <ScaleCrop>0</ScaleCrop>
  <HeadingPairs>
    <vt:vector size="0" baseType="variant"/>
  </HeadingPairs>
  <TitlesOfParts>
    <vt:vector size="0" baseType="lpstr"/>
  </TitlesOfParts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modified xsi:type="dcterms:W3CDTF">2025-04-04T08:31:39Z</dcterms:modified>
</cp:coreProperties>
</file>